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1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<sst xmlns="http://schemas.openxmlformats.org/spreadsheetml/2006/main" count="159" uniqueCount="47">
  <si>
    <t>Ночная зона</t>
  </si>
  <si>
    <t>Дневная зона</t>
  </si>
  <si>
    <t>PKOLENER</t>
  </si>
  <si>
    <t>ОАО "Колэнергосбыт"</t>
  </si>
  <si>
    <t>Регулируемые тарифы на услуги по передаче электроэнергии (Постановление УТР МО от 30.12.2011 №66/1)</t>
  </si>
  <si>
    <t>Сбытовая надбавка ОАО "Колэнергосбыт" (Постановление УТР МО от 26.12.2011 №64/1)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</si>
  <si>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</si>
  <si>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</si>
  <si>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</si>
  <si>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</si>
  <si>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</si>
  <si>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</si>
  <si>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</si>
  <si>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</si>
  <si>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</si>
  <si>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</si>
  <si>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</si>
  <si>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</si>
  <si>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</si>
  <si>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</si>
  <si>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</si>
  <si>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</si>
  <si>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</si>
  <si>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</si>
  <si>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</si>
  <si>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</si>
  <si>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</si>
  <si>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</si>
  <si>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</si>
  <si>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</si>
  <si>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</si>
  <si>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</si>
  <si>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</si>
  <si>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</si>
  <si>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</si>
  <si>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</si>
  <si>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</si>
  <si>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</si>
  <si>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</si>
  <si>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</si>
  <si>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</si>
  <si>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</si>
  <si>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</si>
  <si>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покупателям (потребителям) ОАО "Колэнергосбыт" в июле 2012 года</t>
  </si>
  <si>
    <t>Прогнозные предельные уровни нерегулируемых цен на электрическую энергию (мощность), поставляемую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</si>
  <si>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</si>
  <si>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Плата за иные услуги, оказание которых является неотъемлемой частью процесса поставки электрической энергии потребителям(Приказ ФСТ России от 29.11.2011 г. №302-э/3;Приказ ФСТ России от 13.12.2011 №348-э/1; выписка из протокола заседания Наблюдательного совета НП "Совет рынка" от  29.05.2012)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</si>
</sst>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8" fillId="0" borderId="28" xfId="183" applyFont="1" applyFill="1" applyBorder="1" applyAlignment="1">
      <alignment horizontal="center" vertical="center" wrapText="1"/>
      <protection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9" fillId="0" borderId="28" xfId="183" applyFont="1" applyFill="1" applyBorder="1" applyAlignment="1">
      <alignment horizontal="center" vertical="center" wrapText="1"/>
      <protection/>
    </xf>
    <xf numFmtId="0" fontId="9" fillId="0" borderId="10" xfId="183" applyFont="1" applyFill="1" applyBorder="1" applyAlignment="1">
      <alignment horizontal="center" vertical="center" wrapText="1"/>
      <protection/>
    </xf>
    <xf numFmtId="0" fontId="68" fillId="0" borderId="29" xfId="183" applyFont="1" applyFill="1" applyBorder="1" applyAlignment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4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8;&#1077;&#1084;&#1077;&#1085;&#1085;&#1099;&#1077;%20&#1092;&#1072;&#1081;&#1083;&#1099;%20&#1048;&#1085;&#1090;&#1077;&#1088;&#1085;&#1077;&#1090;&#1072;\Content.Outlook\MV63BVFZ\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140625" style="9" customWidth="1" collapsed="1"/>
    <col min="9" max="9" width="17.57421875" style="9" hidden="1" customWidth="1" outlineLevel="1"/>
    <col min="10" max="14" width="12.140625" style="9" hidden="1" customWidth="1" outlineLevel="1"/>
    <col min="15" max="15" width="27.8515625" style="9" hidden="1" customWidth="1" outlineLevel="1"/>
    <col min="16" max="16" width="19.7109375" style="9" hidden="1" customWidth="1" outlineLevel="1"/>
    <col min="17" max="17" width="2.14062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44</v>
      </c>
    </row>
    <row r="2" spans="1:6" ht="15.75">
      <c r="A2" s="32" t="s">
        <v>43</v>
      </c>
      <c r="F2" s="23"/>
    </row>
    <row r="3" spans="1:6" ht="15.75">
      <c r="A3" s="22"/>
      <c r="F3" s="21"/>
    </row>
    <row r="4" spans="1:16" s="15" customFormat="1" ht="12.7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15" customFormat="1" ht="24.75" customHeight="1">
      <c r="A5" s="60" t="s">
        <v>16</v>
      </c>
      <c r="B5" s="60"/>
      <c r="C5" s="60"/>
      <c r="D5" s="60"/>
      <c r="E5" s="60"/>
      <c r="F5" s="60"/>
      <c r="G5" s="60"/>
      <c r="H5" s="60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0" customHeight="1">
      <c r="A7" s="67" t="s">
        <v>20</v>
      </c>
      <c r="B7" s="68"/>
      <c r="C7" s="69"/>
      <c r="D7" s="65" t="s">
        <v>19</v>
      </c>
      <c r="E7" s="65"/>
      <c r="F7" s="65"/>
      <c r="G7" s="65"/>
      <c r="H7" s="65"/>
      <c r="I7" s="52" t="s">
        <v>25</v>
      </c>
      <c r="J7" s="53"/>
      <c r="K7" s="53"/>
      <c r="L7" s="53"/>
      <c r="M7" s="53"/>
      <c r="N7" s="53"/>
      <c r="O7" s="53"/>
      <c r="P7" s="54"/>
    </row>
    <row r="8" spans="1:17" s="6" customFormat="1" ht="63" customHeight="1">
      <c r="A8" s="70"/>
      <c r="B8" s="71"/>
      <c r="C8" s="72"/>
      <c r="D8" s="66"/>
      <c r="E8" s="66"/>
      <c r="F8" s="66"/>
      <c r="G8" s="66"/>
      <c r="H8" s="66"/>
      <c r="I8" s="55" t="s">
        <v>36</v>
      </c>
      <c r="J8" s="64" t="s">
        <v>4</v>
      </c>
      <c r="K8" s="57"/>
      <c r="L8" s="57"/>
      <c r="M8" s="57"/>
      <c r="N8" s="57"/>
      <c r="O8" s="57" t="s">
        <v>46</v>
      </c>
      <c r="P8" s="62" t="s">
        <v>5</v>
      </c>
      <c r="Q8" s="7"/>
    </row>
    <row r="9" spans="1:17" s="6" customFormat="1" ht="108.75" customHeight="1">
      <c r="A9" s="70"/>
      <c r="B9" s="71"/>
      <c r="C9" s="72"/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56"/>
      <c r="J9" s="34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58"/>
      <c r="P9" s="63"/>
      <c r="Q9" s="7"/>
    </row>
    <row r="10" spans="1:20" ht="15.75" customHeight="1" thickBot="1">
      <c r="A10" s="73"/>
      <c r="B10" s="74"/>
      <c r="C10" s="75"/>
      <c r="D10" s="37">
        <f>$I10+J10+$O10+$P10</f>
        <v>1450.8700000000001</v>
      </c>
      <c r="E10" s="37">
        <f>$I10+K10+$O10+$P10</f>
        <v>1349.88</v>
      </c>
      <c r="F10" s="37">
        <f>$I10+L10+$O10+$P10</f>
        <v>2388.89</v>
      </c>
      <c r="G10" s="37">
        <f>$I10+M10+$O10+$P10</f>
        <v>2664.9999999999995</v>
      </c>
      <c r="H10" s="37">
        <f>$I10+N10+$O10+$P10</f>
        <v>3321.5899999999997</v>
      </c>
      <c r="I10" s="38">
        <v>1041.24</v>
      </c>
      <c r="J10" s="39">
        <v>346.16</v>
      </c>
      <c r="K10" s="40">
        <f>346.16-100.99</f>
        <v>245.17000000000002</v>
      </c>
      <c r="L10" s="39">
        <v>1284.18</v>
      </c>
      <c r="M10" s="39">
        <v>1560.29</v>
      </c>
      <c r="N10" s="39">
        <v>2216.88</v>
      </c>
      <c r="O10" s="41">
        <v>2.47</v>
      </c>
      <c r="P10" s="42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61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30.75" customHeight="1">
      <c r="A13" s="67" t="s">
        <v>20</v>
      </c>
      <c r="B13" s="68"/>
      <c r="C13" s="69"/>
      <c r="D13" s="65" t="s">
        <v>19</v>
      </c>
      <c r="E13" s="65"/>
      <c r="F13" s="65"/>
      <c r="G13" s="65"/>
      <c r="H13" s="65"/>
      <c r="I13" s="52" t="s">
        <v>25</v>
      </c>
      <c r="J13" s="53"/>
      <c r="K13" s="53"/>
      <c r="L13" s="53"/>
      <c r="M13" s="53"/>
      <c r="N13" s="53"/>
      <c r="O13" s="53"/>
      <c r="P13" s="54"/>
    </row>
    <row r="14" spans="1:17" s="6" customFormat="1" ht="66" customHeight="1">
      <c r="A14" s="70"/>
      <c r="B14" s="71"/>
      <c r="C14" s="72"/>
      <c r="D14" s="66"/>
      <c r="E14" s="66"/>
      <c r="F14" s="66"/>
      <c r="G14" s="66"/>
      <c r="H14" s="66"/>
      <c r="I14" s="55" t="s">
        <v>36</v>
      </c>
      <c r="J14" s="64" t="s">
        <v>4</v>
      </c>
      <c r="K14" s="57"/>
      <c r="L14" s="57"/>
      <c r="M14" s="57"/>
      <c r="N14" s="57"/>
      <c r="O14" s="57" t="s">
        <v>46</v>
      </c>
      <c r="P14" s="62" t="s">
        <v>5</v>
      </c>
      <c r="Q14" s="7"/>
    </row>
    <row r="15" spans="1:17" s="6" customFormat="1" ht="116.25" customHeight="1">
      <c r="A15" s="70"/>
      <c r="B15" s="71"/>
      <c r="C15" s="72"/>
      <c r="D15" s="2" t="s">
        <v>6</v>
      </c>
      <c r="E15" s="2" t="s">
        <v>7</v>
      </c>
      <c r="F15" s="2" t="s">
        <v>8</v>
      </c>
      <c r="G15" s="2" t="s">
        <v>9</v>
      </c>
      <c r="H15" s="2" t="s">
        <v>10</v>
      </c>
      <c r="I15" s="56"/>
      <c r="J15" s="34" t="s">
        <v>6</v>
      </c>
      <c r="K15" s="1" t="s">
        <v>7</v>
      </c>
      <c r="L15" s="1" t="s">
        <v>8</v>
      </c>
      <c r="M15" s="1" t="s">
        <v>9</v>
      </c>
      <c r="N15" s="1" t="s">
        <v>10</v>
      </c>
      <c r="O15" s="58"/>
      <c r="P15" s="63"/>
      <c r="Q15" s="7"/>
    </row>
    <row r="16" spans="1:16" ht="13.5" thickBot="1">
      <c r="A16" s="73"/>
      <c r="B16" s="74"/>
      <c r="C16" s="75"/>
      <c r="D16" s="37">
        <f>$I16+J16+$O16+$P16</f>
        <v>1104.71</v>
      </c>
      <c r="E16" s="37">
        <f>$I16+K16+$O16+$P16</f>
        <v>1104.71</v>
      </c>
      <c r="F16" s="37">
        <f>$I16+L16+$O16+$P16</f>
        <v>1104.71</v>
      </c>
      <c r="G16" s="37">
        <f>$I16+M16+$O16+$P16</f>
        <v>1104.71</v>
      </c>
      <c r="H16" s="37">
        <f>$I16+N16+$O16+$P16</f>
        <v>1104.71</v>
      </c>
      <c r="I16" s="41">
        <f>I10</f>
        <v>1041.24</v>
      </c>
      <c r="J16" s="37"/>
      <c r="K16" s="37"/>
      <c r="L16" s="37"/>
      <c r="M16" s="37"/>
      <c r="N16" s="37"/>
      <c r="O16" s="41">
        <v>2.47</v>
      </c>
      <c r="P16" s="42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61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67" t="s">
        <v>20</v>
      </c>
      <c r="B19" s="68"/>
      <c r="C19" s="69"/>
      <c r="D19" s="65" t="s">
        <v>19</v>
      </c>
      <c r="E19" s="65"/>
      <c r="F19" s="65"/>
      <c r="G19" s="65"/>
      <c r="H19" s="65"/>
      <c r="I19" s="52" t="s">
        <v>25</v>
      </c>
      <c r="J19" s="53"/>
      <c r="K19" s="53"/>
      <c r="L19" s="53"/>
      <c r="M19" s="53"/>
      <c r="N19" s="53"/>
      <c r="O19" s="53"/>
      <c r="P19" s="54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70"/>
      <c r="B20" s="71"/>
      <c r="C20" s="72"/>
      <c r="D20" s="66"/>
      <c r="E20" s="66"/>
      <c r="F20" s="66"/>
      <c r="G20" s="66"/>
      <c r="H20" s="66"/>
      <c r="I20" s="55" t="s">
        <v>36</v>
      </c>
      <c r="J20" s="64" t="s">
        <v>4</v>
      </c>
      <c r="K20" s="57"/>
      <c r="L20" s="57"/>
      <c r="M20" s="57"/>
      <c r="N20" s="57"/>
      <c r="O20" s="57" t="s">
        <v>46</v>
      </c>
      <c r="P20" s="62" t="s">
        <v>45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70"/>
      <c r="B21" s="71"/>
      <c r="C21" s="72"/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56"/>
      <c r="J21" s="34" t="s">
        <v>6</v>
      </c>
      <c r="K21" s="1" t="s">
        <v>7</v>
      </c>
      <c r="L21" s="1" t="s">
        <v>8</v>
      </c>
      <c r="M21" s="1" t="s">
        <v>9</v>
      </c>
      <c r="N21" s="1" t="s">
        <v>10</v>
      </c>
      <c r="O21" s="58"/>
      <c r="P21" s="63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73"/>
      <c r="B22" s="74"/>
      <c r="C22" s="75"/>
      <c r="D22" s="37">
        <f>$I22+J22+$O22+$P22</f>
        <v>1389.8700000000001</v>
      </c>
      <c r="E22" s="37">
        <f>$I22+K22+$O22+$P22</f>
        <v>1288.88</v>
      </c>
      <c r="F22" s="37">
        <f>$I22+L22+$O22+$P22</f>
        <v>2327.89</v>
      </c>
      <c r="G22" s="37">
        <f>$I22+M22+$O22+$P22</f>
        <v>2603.9999999999995</v>
      </c>
      <c r="H22" s="37">
        <f>$I22+N22+$O22+$P22</f>
        <v>3260.5899999999997</v>
      </c>
      <c r="I22" s="41">
        <f>I10</f>
        <v>1041.24</v>
      </c>
      <c r="J22" s="39">
        <v>346.16</v>
      </c>
      <c r="K22" s="40">
        <f>346.16-100.99</f>
        <v>245.17000000000002</v>
      </c>
      <c r="L22" s="39">
        <v>1284.18</v>
      </c>
      <c r="M22" s="39">
        <v>1560.29</v>
      </c>
      <c r="N22" s="39">
        <v>2216.88</v>
      </c>
      <c r="O22" s="41">
        <v>2.47</v>
      </c>
      <c r="P22" s="42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I7:P7"/>
    <mergeCell ref="I13:P13"/>
    <mergeCell ref="I14:I15"/>
    <mergeCell ref="I19:P19"/>
    <mergeCell ref="I20:I21"/>
    <mergeCell ref="O8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5.7109375" style="15" customWidth="1"/>
    <col min="5" max="5" width="16.00390625" style="15" customWidth="1"/>
    <col min="6" max="6" width="15.57421875" style="15" customWidth="1"/>
    <col min="7" max="7" width="16.00390625" style="15" customWidth="1"/>
    <col min="8" max="8" width="16.57421875" style="15" customWidth="1" collapsed="1"/>
    <col min="9" max="9" width="17.57421875" style="15" hidden="1" customWidth="1" outlineLevel="1"/>
    <col min="10" max="14" width="12.140625" style="15" hidden="1" customWidth="1" outlineLevel="1"/>
    <col min="15" max="15" width="25.7109375" style="15" hidden="1" customWidth="1" outlineLevel="1"/>
    <col min="16" max="16" width="19.7109375" style="15" hidden="1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44</v>
      </c>
      <c r="Q1" s="15"/>
    </row>
    <row r="2" spans="1:17" s="9" customFormat="1" ht="15.75">
      <c r="A2" s="32" t="s">
        <v>43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16" customFormat="1" ht="15">
      <c r="A5" s="83" t="s">
        <v>18</v>
      </c>
      <c r="B5" s="83"/>
      <c r="C5" s="83"/>
      <c r="D5" s="83"/>
      <c r="E5" s="83"/>
      <c r="F5" s="83"/>
      <c r="G5" s="83"/>
      <c r="H5" s="83"/>
      <c r="I5" s="33"/>
      <c r="J5" s="33"/>
      <c r="K5" s="33"/>
      <c r="L5" s="33"/>
      <c r="M5" s="33"/>
      <c r="N5" s="33"/>
      <c r="O5" s="33"/>
      <c r="P5" s="33"/>
    </row>
    <row r="6" spans="1:16" s="16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24.75" customHeight="1">
      <c r="A7" s="78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31.5" customHeight="1" thickBot="1">
      <c r="A8" s="78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0" customHeight="1">
      <c r="A9" s="79" t="s">
        <v>11</v>
      </c>
      <c r="B9" s="80"/>
      <c r="C9" s="80"/>
      <c r="D9" s="65" t="s">
        <v>19</v>
      </c>
      <c r="E9" s="65"/>
      <c r="F9" s="65"/>
      <c r="G9" s="65"/>
      <c r="H9" s="65"/>
      <c r="I9" s="52" t="s">
        <v>25</v>
      </c>
      <c r="J9" s="53"/>
      <c r="K9" s="53"/>
      <c r="L9" s="53"/>
      <c r="M9" s="53"/>
      <c r="N9" s="53"/>
      <c r="O9" s="53"/>
      <c r="P9" s="54"/>
    </row>
    <row r="10" spans="1:16" ht="45.75" customHeight="1">
      <c r="A10" s="81"/>
      <c r="B10" s="82"/>
      <c r="C10" s="82"/>
      <c r="D10" s="66"/>
      <c r="E10" s="66"/>
      <c r="F10" s="66"/>
      <c r="G10" s="66"/>
      <c r="H10" s="66"/>
      <c r="I10" s="55" t="s">
        <v>36</v>
      </c>
      <c r="J10" s="64" t="s">
        <v>4</v>
      </c>
      <c r="K10" s="57"/>
      <c r="L10" s="57"/>
      <c r="M10" s="57"/>
      <c r="N10" s="57"/>
      <c r="O10" s="57" t="s">
        <v>46</v>
      </c>
      <c r="P10" s="62" t="s">
        <v>5</v>
      </c>
    </row>
    <row r="11" spans="1:16" ht="123.75" customHeight="1">
      <c r="A11" s="81"/>
      <c r="B11" s="82"/>
      <c r="C11" s="82"/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56"/>
      <c r="J11" s="34" t="s">
        <v>6</v>
      </c>
      <c r="K11" s="1" t="s">
        <v>7</v>
      </c>
      <c r="L11" s="1" t="s">
        <v>8</v>
      </c>
      <c r="M11" s="1" t="s">
        <v>9</v>
      </c>
      <c r="N11" s="1" t="s">
        <v>10</v>
      </c>
      <c r="O11" s="58"/>
      <c r="P11" s="63"/>
    </row>
    <row r="12" spans="1:19" ht="12.75">
      <c r="A12" s="84" t="s">
        <v>12</v>
      </c>
      <c r="B12" s="85"/>
      <c r="C12" s="85"/>
      <c r="D12" s="43">
        <f aca="true" t="shared" si="0" ref="D12:H14">$I12+J12+$O12+$P12</f>
        <v>1278.91</v>
      </c>
      <c r="E12" s="43">
        <f t="shared" si="0"/>
        <v>1177.92</v>
      </c>
      <c r="F12" s="43">
        <f t="shared" si="0"/>
        <v>2216.93</v>
      </c>
      <c r="G12" s="43">
        <f t="shared" si="0"/>
        <v>2493.0399999999995</v>
      </c>
      <c r="H12" s="43">
        <f t="shared" si="0"/>
        <v>3149.6299999999997</v>
      </c>
      <c r="I12" s="44">
        <v>869.28</v>
      </c>
      <c r="J12" s="45">
        <v>346.16</v>
      </c>
      <c r="K12" s="45">
        <f>346.16-100.99</f>
        <v>245.17000000000002</v>
      </c>
      <c r="L12" s="45">
        <v>1284.18</v>
      </c>
      <c r="M12" s="45">
        <v>1560.29</v>
      </c>
      <c r="N12" s="45">
        <v>2216.88</v>
      </c>
      <c r="O12" s="46">
        <v>2.47</v>
      </c>
      <c r="P12" s="47">
        <v>61</v>
      </c>
      <c r="S12" s="14"/>
    </row>
    <row r="13" spans="1:19" ht="12.75">
      <c r="A13" s="84" t="s">
        <v>13</v>
      </c>
      <c r="B13" s="85"/>
      <c r="C13" s="85"/>
      <c r="D13" s="43">
        <f t="shared" si="0"/>
        <v>1649.8500000000001</v>
      </c>
      <c r="E13" s="43">
        <f t="shared" si="0"/>
        <v>1548.8600000000001</v>
      </c>
      <c r="F13" s="43">
        <f t="shared" si="0"/>
        <v>2587.87</v>
      </c>
      <c r="G13" s="43">
        <f t="shared" si="0"/>
        <v>2863.98</v>
      </c>
      <c r="H13" s="43">
        <f t="shared" si="0"/>
        <v>3520.57</v>
      </c>
      <c r="I13" s="44">
        <v>1240.22</v>
      </c>
      <c r="J13" s="45">
        <v>346.16</v>
      </c>
      <c r="K13" s="45">
        <f>346.16-100.99</f>
        <v>245.17000000000002</v>
      </c>
      <c r="L13" s="45">
        <v>1284.18</v>
      </c>
      <c r="M13" s="45">
        <v>1560.29</v>
      </c>
      <c r="N13" s="45">
        <v>2216.88</v>
      </c>
      <c r="O13" s="46">
        <v>2.47</v>
      </c>
      <c r="P13" s="47">
        <v>61</v>
      </c>
      <c r="S13" s="14"/>
    </row>
    <row r="14" spans="1:19" ht="13.5" thickBot="1">
      <c r="A14" s="76" t="s">
        <v>14</v>
      </c>
      <c r="B14" s="77"/>
      <c r="C14" s="77"/>
      <c r="D14" s="48">
        <f t="shared" si="0"/>
        <v>3398.3299999999995</v>
      </c>
      <c r="E14" s="48">
        <f t="shared" si="0"/>
        <v>3297.3399999999997</v>
      </c>
      <c r="F14" s="48">
        <f t="shared" si="0"/>
        <v>4336.35</v>
      </c>
      <c r="G14" s="48">
        <f t="shared" si="0"/>
        <v>4612.46</v>
      </c>
      <c r="H14" s="48">
        <f t="shared" si="0"/>
        <v>5269.05</v>
      </c>
      <c r="I14" s="49">
        <v>2988.7</v>
      </c>
      <c r="J14" s="45">
        <v>346.16</v>
      </c>
      <c r="K14" s="45">
        <f>346.16-100.99</f>
        <v>245.17000000000002</v>
      </c>
      <c r="L14" s="45">
        <v>1284.18</v>
      </c>
      <c r="M14" s="45">
        <v>1560.29</v>
      </c>
      <c r="N14" s="45">
        <v>2216.88</v>
      </c>
      <c r="O14" s="50">
        <v>2.47</v>
      </c>
      <c r="P14" s="51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78" t="s">
        <v>39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30" customHeight="1">
      <c r="A17" s="79" t="s">
        <v>11</v>
      </c>
      <c r="B17" s="80"/>
      <c r="C17" s="80"/>
      <c r="D17" s="65" t="s">
        <v>19</v>
      </c>
      <c r="E17" s="65"/>
      <c r="F17" s="65"/>
      <c r="G17" s="65"/>
      <c r="H17" s="65"/>
      <c r="I17" s="52" t="s">
        <v>25</v>
      </c>
      <c r="J17" s="53"/>
      <c r="K17" s="53"/>
      <c r="L17" s="53"/>
      <c r="M17" s="53"/>
      <c r="N17" s="53"/>
      <c r="O17" s="53"/>
      <c r="P17" s="54"/>
    </row>
    <row r="18" spans="1:16" ht="45.75" customHeight="1">
      <c r="A18" s="81"/>
      <c r="B18" s="82"/>
      <c r="C18" s="82"/>
      <c r="D18" s="66"/>
      <c r="E18" s="66"/>
      <c r="F18" s="66"/>
      <c r="G18" s="66"/>
      <c r="H18" s="66"/>
      <c r="I18" s="55" t="s">
        <v>36</v>
      </c>
      <c r="J18" s="64" t="s">
        <v>4</v>
      </c>
      <c r="K18" s="57"/>
      <c r="L18" s="57"/>
      <c r="M18" s="57"/>
      <c r="N18" s="57"/>
      <c r="O18" s="57" t="s">
        <v>46</v>
      </c>
      <c r="P18" s="62" t="s">
        <v>5</v>
      </c>
    </row>
    <row r="19" spans="1:16" ht="130.5" customHeight="1">
      <c r="A19" s="81"/>
      <c r="B19" s="82"/>
      <c r="C19" s="82"/>
      <c r="D19" s="35" t="s">
        <v>6</v>
      </c>
      <c r="E19" s="35" t="s">
        <v>7</v>
      </c>
      <c r="F19" s="35" t="s">
        <v>8</v>
      </c>
      <c r="G19" s="35" t="s">
        <v>9</v>
      </c>
      <c r="H19" s="35" t="s">
        <v>10</v>
      </c>
      <c r="I19" s="56"/>
      <c r="J19" s="34" t="s">
        <v>6</v>
      </c>
      <c r="K19" s="1" t="s">
        <v>7</v>
      </c>
      <c r="L19" s="1" t="s">
        <v>8</v>
      </c>
      <c r="M19" s="1" t="s">
        <v>9</v>
      </c>
      <c r="N19" s="1" t="s">
        <v>10</v>
      </c>
      <c r="O19" s="58"/>
      <c r="P19" s="63"/>
    </row>
    <row r="20" spans="1:16" ht="12.75">
      <c r="A20" s="84" t="s">
        <v>12</v>
      </c>
      <c r="B20" s="85"/>
      <c r="C20" s="85"/>
      <c r="D20" s="43">
        <f aca="true" t="shared" si="1" ref="D20:H22">$I20+J20+$O20+$P20</f>
        <v>932.75</v>
      </c>
      <c r="E20" s="43">
        <f t="shared" si="1"/>
        <v>932.75</v>
      </c>
      <c r="F20" s="43">
        <f t="shared" si="1"/>
        <v>932.75</v>
      </c>
      <c r="G20" s="43">
        <f t="shared" si="1"/>
        <v>932.75</v>
      </c>
      <c r="H20" s="43">
        <f t="shared" si="1"/>
        <v>932.75</v>
      </c>
      <c r="I20" s="46">
        <f>I12</f>
        <v>869.28</v>
      </c>
      <c r="J20" s="43"/>
      <c r="K20" s="43"/>
      <c r="L20" s="43"/>
      <c r="M20" s="43"/>
      <c r="N20" s="43"/>
      <c r="O20" s="46">
        <v>2.47</v>
      </c>
      <c r="P20" s="47">
        <v>61</v>
      </c>
    </row>
    <row r="21" spans="1:16" ht="12.75">
      <c r="A21" s="84" t="s">
        <v>13</v>
      </c>
      <c r="B21" s="85"/>
      <c r="C21" s="85"/>
      <c r="D21" s="43">
        <f t="shared" si="1"/>
        <v>1303.69</v>
      </c>
      <c r="E21" s="43">
        <f t="shared" si="1"/>
        <v>1303.69</v>
      </c>
      <c r="F21" s="43">
        <f t="shared" si="1"/>
        <v>1303.69</v>
      </c>
      <c r="G21" s="43">
        <f t="shared" si="1"/>
        <v>1303.69</v>
      </c>
      <c r="H21" s="43">
        <f t="shared" si="1"/>
        <v>1303.69</v>
      </c>
      <c r="I21" s="46">
        <f>I13</f>
        <v>1240.22</v>
      </c>
      <c r="J21" s="43"/>
      <c r="K21" s="43"/>
      <c r="L21" s="43"/>
      <c r="M21" s="43"/>
      <c r="N21" s="43"/>
      <c r="O21" s="46">
        <v>2.47</v>
      </c>
      <c r="P21" s="47">
        <v>61</v>
      </c>
    </row>
    <row r="22" spans="1:16" ht="13.5" thickBot="1">
      <c r="A22" s="76" t="s">
        <v>14</v>
      </c>
      <c r="B22" s="77"/>
      <c r="C22" s="77"/>
      <c r="D22" s="48">
        <f t="shared" si="1"/>
        <v>3052.1699999999996</v>
      </c>
      <c r="E22" s="48">
        <f t="shared" si="1"/>
        <v>3052.1699999999996</v>
      </c>
      <c r="F22" s="48">
        <f t="shared" si="1"/>
        <v>3052.1699999999996</v>
      </c>
      <c r="G22" s="48">
        <f t="shared" si="1"/>
        <v>3052.1699999999996</v>
      </c>
      <c r="H22" s="48">
        <f t="shared" si="1"/>
        <v>3052.1699999999996</v>
      </c>
      <c r="I22" s="50">
        <f>I14</f>
        <v>2988.7</v>
      </c>
      <c r="J22" s="48"/>
      <c r="K22" s="48"/>
      <c r="L22" s="48"/>
      <c r="M22" s="48"/>
      <c r="N22" s="48"/>
      <c r="O22" s="50">
        <v>2.47</v>
      </c>
      <c r="P22" s="51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78" t="s">
        <v>40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32.25" customHeight="1" thickBot="1">
      <c r="A25" s="78" t="s">
        <v>41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33" customHeight="1">
      <c r="A26" s="79" t="s">
        <v>11</v>
      </c>
      <c r="B26" s="80"/>
      <c r="C26" s="80"/>
      <c r="D26" s="65" t="s">
        <v>19</v>
      </c>
      <c r="E26" s="65"/>
      <c r="F26" s="65"/>
      <c r="G26" s="65"/>
      <c r="H26" s="65"/>
      <c r="I26" s="52" t="s">
        <v>25</v>
      </c>
      <c r="J26" s="53"/>
      <c r="K26" s="53"/>
      <c r="L26" s="53"/>
      <c r="M26" s="53"/>
      <c r="N26" s="53"/>
      <c r="O26" s="53"/>
      <c r="P26" s="54"/>
    </row>
    <row r="27" spans="1:16" ht="45.75" customHeight="1">
      <c r="A27" s="81"/>
      <c r="B27" s="82"/>
      <c r="C27" s="82"/>
      <c r="D27" s="66"/>
      <c r="E27" s="66"/>
      <c r="F27" s="66"/>
      <c r="G27" s="66"/>
      <c r="H27" s="66"/>
      <c r="I27" s="55" t="s">
        <v>36</v>
      </c>
      <c r="J27" s="64" t="s">
        <v>4</v>
      </c>
      <c r="K27" s="57"/>
      <c r="L27" s="57"/>
      <c r="M27" s="57"/>
      <c r="N27" s="57"/>
      <c r="O27" s="57" t="s">
        <v>46</v>
      </c>
      <c r="P27" s="62" t="s">
        <v>5</v>
      </c>
    </row>
    <row r="28" spans="1:16" ht="129" customHeight="1">
      <c r="A28" s="81"/>
      <c r="B28" s="82"/>
      <c r="C28" s="82"/>
      <c r="D28" s="35" t="s">
        <v>6</v>
      </c>
      <c r="E28" s="35" t="s">
        <v>7</v>
      </c>
      <c r="F28" s="35" t="s">
        <v>8</v>
      </c>
      <c r="G28" s="35" t="s">
        <v>9</v>
      </c>
      <c r="H28" s="35" t="s">
        <v>10</v>
      </c>
      <c r="I28" s="56"/>
      <c r="J28" s="34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58"/>
      <c r="P28" s="63"/>
    </row>
    <row r="29" spans="1:19" ht="12.75">
      <c r="A29" s="84" t="s">
        <v>0</v>
      </c>
      <c r="B29" s="85"/>
      <c r="C29" s="85"/>
      <c r="D29" s="43">
        <f aca="true" t="shared" si="2" ref="D29:H30">$I29+J29+$O29+$P29</f>
        <v>1278.91</v>
      </c>
      <c r="E29" s="43">
        <f t="shared" si="2"/>
        <v>1177.92</v>
      </c>
      <c r="F29" s="43">
        <f t="shared" si="2"/>
        <v>2216.93</v>
      </c>
      <c r="G29" s="43">
        <f t="shared" si="2"/>
        <v>2493.0399999999995</v>
      </c>
      <c r="H29" s="43">
        <f t="shared" si="2"/>
        <v>3149.6299999999997</v>
      </c>
      <c r="I29" s="44">
        <v>869.28</v>
      </c>
      <c r="J29" s="45">
        <v>346.16</v>
      </c>
      <c r="K29" s="45">
        <f>346.16-100.99</f>
        <v>245.17000000000002</v>
      </c>
      <c r="L29" s="45">
        <v>1284.18</v>
      </c>
      <c r="M29" s="45">
        <v>1560.29</v>
      </c>
      <c r="N29" s="45">
        <v>2216.88</v>
      </c>
      <c r="O29" s="46">
        <v>2.47</v>
      </c>
      <c r="P29" s="47">
        <v>61</v>
      </c>
      <c r="S29" s="14"/>
    </row>
    <row r="30" spans="1:19" ht="13.5" thickBot="1">
      <c r="A30" s="76" t="s">
        <v>1</v>
      </c>
      <c r="B30" s="77"/>
      <c r="C30" s="77"/>
      <c r="D30" s="48">
        <f t="shared" si="2"/>
        <v>2445.81</v>
      </c>
      <c r="E30" s="48">
        <f t="shared" si="2"/>
        <v>2344.8199999999997</v>
      </c>
      <c r="F30" s="48">
        <f t="shared" si="2"/>
        <v>3383.83</v>
      </c>
      <c r="G30" s="48">
        <f t="shared" si="2"/>
        <v>3659.94</v>
      </c>
      <c r="H30" s="48">
        <f t="shared" si="2"/>
        <v>4316.530000000001</v>
      </c>
      <c r="I30" s="49">
        <v>2036.18</v>
      </c>
      <c r="J30" s="45">
        <v>346.16</v>
      </c>
      <c r="K30" s="45">
        <f>346.16-100.99</f>
        <v>245.17000000000002</v>
      </c>
      <c r="L30" s="45">
        <v>1284.18</v>
      </c>
      <c r="M30" s="45">
        <v>1560.29</v>
      </c>
      <c r="N30" s="45">
        <v>2216.88</v>
      </c>
      <c r="O30" s="50">
        <v>2.47</v>
      </c>
      <c r="P30" s="51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78" t="s">
        <v>42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29.25" customHeight="1">
      <c r="A33" s="79" t="s">
        <v>11</v>
      </c>
      <c r="B33" s="80"/>
      <c r="C33" s="80"/>
      <c r="D33" s="65" t="s">
        <v>19</v>
      </c>
      <c r="E33" s="65"/>
      <c r="F33" s="65"/>
      <c r="G33" s="65"/>
      <c r="H33" s="65"/>
      <c r="I33" s="52" t="s">
        <v>25</v>
      </c>
      <c r="J33" s="53"/>
      <c r="K33" s="53"/>
      <c r="L33" s="53"/>
      <c r="M33" s="53"/>
      <c r="N33" s="53"/>
      <c r="O33" s="53"/>
      <c r="P33" s="54"/>
    </row>
    <row r="34" spans="1:16" ht="45.75" customHeight="1">
      <c r="A34" s="81"/>
      <c r="B34" s="82"/>
      <c r="C34" s="82"/>
      <c r="D34" s="66"/>
      <c r="E34" s="66"/>
      <c r="F34" s="66"/>
      <c r="G34" s="66"/>
      <c r="H34" s="66"/>
      <c r="I34" s="55" t="s">
        <v>36</v>
      </c>
      <c r="J34" s="64" t="s">
        <v>4</v>
      </c>
      <c r="K34" s="57"/>
      <c r="L34" s="57"/>
      <c r="M34" s="57"/>
      <c r="N34" s="57"/>
      <c r="O34" s="57" t="s">
        <v>46</v>
      </c>
      <c r="P34" s="62" t="s">
        <v>5</v>
      </c>
    </row>
    <row r="35" spans="1:16" ht="126" customHeight="1">
      <c r="A35" s="81"/>
      <c r="B35" s="82"/>
      <c r="C35" s="82"/>
      <c r="D35" s="35" t="s">
        <v>6</v>
      </c>
      <c r="E35" s="35" t="s">
        <v>7</v>
      </c>
      <c r="F35" s="35" t="s">
        <v>8</v>
      </c>
      <c r="G35" s="35" t="s">
        <v>9</v>
      </c>
      <c r="H35" s="35" t="s">
        <v>10</v>
      </c>
      <c r="I35" s="56"/>
      <c r="J35" s="34" t="s">
        <v>6</v>
      </c>
      <c r="K35" s="1" t="s">
        <v>7</v>
      </c>
      <c r="L35" s="1" t="s">
        <v>8</v>
      </c>
      <c r="M35" s="1" t="s">
        <v>9</v>
      </c>
      <c r="N35" s="1" t="s">
        <v>10</v>
      </c>
      <c r="O35" s="58"/>
      <c r="P35" s="63"/>
    </row>
    <row r="36" spans="1:16" ht="12.75">
      <c r="A36" s="84" t="s">
        <v>0</v>
      </c>
      <c r="B36" s="85"/>
      <c r="C36" s="85"/>
      <c r="D36" s="43">
        <f aca="true" t="shared" si="3" ref="D36:H37">$I36+J36+$O36+$P36</f>
        <v>932.75</v>
      </c>
      <c r="E36" s="43">
        <f t="shared" si="3"/>
        <v>932.75</v>
      </c>
      <c r="F36" s="43">
        <f t="shared" si="3"/>
        <v>932.75</v>
      </c>
      <c r="G36" s="43">
        <f t="shared" si="3"/>
        <v>932.75</v>
      </c>
      <c r="H36" s="43">
        <f t="shared" si="3"/>
        <v>932.75</v>
      </c>
      <c r="I36" s="46">
        <f>I29</f>
        <v>869.28</v>
      </c>
      <c r="J36" s="43"/>
      <c r="K36" s="43"/>
      <c r="L36" s="43"/>
      <c r="M36" s="43"/>
      <c r="N36" s="43"/>
      <c r="O36" s="46">
        <v>2.47</v>
      </c>
      <c r="P36" s="47">
        <v>61</v>
      </c>
    </row>
    <row r="37" spans="1:16" ht="13.5" thickBot="1">
      <c r="A37" s="76" t="s">
        <v>1</v>
      </c>
      <c r="B37" s="77"/>
      <c r="C37" s="77"/>
      <c r="D37" s="48">
        <f t="shared" si="3"/>
        <v>2099.65</v>
      </c>
      <c r="E37" s="48">
        <f t="shared" si="3"/>
        <v>2099.65</v>
      </c>
      <c r="F37" s="48">
        <f t="shared" si="3"/>
        <v>2099.65</v>
      </c>
      <c r="G37" s="48">
        <f t="shared" si="3"/>
        <v>2099.65</v>
      </c>
      <c r="H37" s="48">
        <f t="shared" si="3"/>
        <v>2099.65</v>
      </c>
      <c r="I37" s="50">
        <f>I30</f>
        <v>2036.18</v>
      </c>
      <c r="J37" s="48"/>
      <c r="K37" s="48"/>
      <c r="L37" s="48"/>
      <c r="M37" s="48"/>
      <c r="N37" s="48"/>
      <c r="O37" s="50">
        <v>2.47</v>
      </c>
      <c r="P37" s="51">
        <v>61</v>
      </c>
    </row>
  </sheetData>
  <sheetProtection/>
  <mergeCells count="46">
    <mergeCell ref="A4:P4"/>
    <mergeCell ref="A5:H5"/>
    <mergeCell ref="A12:C12"/>
    <mergeCell ref="A36:C36"/>
    <mergeCell ref="A20:C20"/>
    <mergeCell ref="A21:C21"/>
    <mergeCell ref="O27:O28"/>
    <mergeCell ref="A29:C29"/>
    <mergeCell ref="A13:C13"/>
    <mergeCell ref="A7:P7"/>
    <mergeCell ref="A8:P8"/>
    <mergeCell ref="A9:C11"/>
    <mergeCell ref="D9:H10"/>
    <mergeCell ref="J10:N10"/>
    <mergeCell ref="O10:O11"/>
    <mergeCell ref="P10:P11"/>
    <mergeCell ref="A14:C14"/>
    <mergeCell ref="A16:P16"/>
    <mergeCell ref="A17:C19"/>
    <mergeCell ref="D17:H18"/>
    <mergeCell ref="J18:N18"/>
    <mergeCell ref="O18:O19"/>
    <mergeCell ref="P18:P19"/>
    <mergeCell ref="A22:C22"/>
    <mergeCell ref="A24:P24"/>
    <mergeCell ref="A25:P25"/>
    <mergeCell ref="A26:C28"/>
    <mergeCell ref="D26:H27"/>
    <mergeCell ref="J27:N27"/>
    <mergeCell ref="P27:P28"/>
    <mergeCell ref="A33:C35"/>
    <mergeCell ref="D33:H34"/>
    <mergeCell ref="J34:N34"/>
    <mergeCell ref="I34:I35"/>
    <mergeCell ref="O34:O35"/>
    <mergeCell ref="P34:P35"/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86" t="s">
        <v>26</v>
      </c>
      <c r="B1" s="86"/>
      <c r="C1" s="86"/>
      <c r="D1" s="86"/>
      <c r="E1" s="86"/>
      <c r="F1" s="86"/>
    </row>
    <row r="2" spans="1:6" s="26" customFormat="1" ht="93.75" customHeight="1">
      <c r="A2" s="25" t="s">
        <v>27</v>
      </c>
      <c r="B2" s="25" t="s">
        <v>28</v>
      </c>
      <c r="C2" s="25" t="s">
        <v>29</v>
      </c>
      <c r="D2" s="25" t="s">
        <v>30</v>
      </c>
      <c r="E2" s="25" t="s">
        <v>31</v>
      </c>
      <c r="F2" s="25" t="s">
        <v>32</v>
      </c>
    </row>
    <row r="3" spans="1:6" ht="12.75">
      <c r="A3" s="27" t="s">
        <v>3</v>
      </c>
      <c r="B3" s="27" t="s">
        <v>2</v>
      </c>
      <c r="C3" s="27" t="s">
        <v>24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87" t="s">
        <v>33</v>
      </c>
      <c r="B5" s="87"/>
      <c r="C5" s="87"/>
      <c r="D5" s="87"/>
      <c r="E5" s="87"/>
    </row>
    <row r="6" spans="1:5" ht="12.75">
      <c r="A6" s="87" t="s">
        <v>34</v>
      </c>
      <c r="B6" s="87"/>
      <c r="C6" s="87"/>
      <c r="D6" s="87"/>
      <c r="E6" s="87"/>
    </row>
    <row r="7" ht="12.75">
      <c r="A7" s="31" t="s">
        <v>35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Грень Татьяна Владимировна</cp:lastModifiedBy>
  <cp:lastPrinted>2012-07-04T12:50:18Z</cp:lastPrinted>
  <dcterms:created xsi:type="dcterms:W3CDTF">2011-02-14T10:57:00Z</dcterms:created>
  <dcterms:modified xsi:type="dcterms:W3CDTF">2012-07-05T08:23:56Z</dcterms:modified>
  <cp:category/>
  <cp:version/>
  <cp:contentType/>
  <cp:contentStatus/>
</cp:coreProperties>
</file>